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G6" i="1" s="1"/>
  <c r="H17" i="1"/>
  <c r="I17" i="1"/>
  <c r="I6" i="1" s="1"/>
  <c r="J17" i="1"/>
  <c r="E12" i="1"/>
  <c r="E13" i="1"/>
  <c r="E14" i="1"/>
  <c r="E15" i="1"/>
  <c r="E16" i="1"/>
  <c r="E17" i="1"/>
  <c r="D17" i="1"/>
  <c r="D12" i="1"/>
  <c r="D13" i="1"/>
  <c r="D14" i="1"/>
  <c r="D15" i="1"/>
  <c r="D16" i="1"/>
  <c r="E6" i="1"/>
  <c r="H6" i="1"/>
  <c r="J6" i="1"/>
  <c r="D6" i="1"/>
  <c r="H8" i="1"/>
  <c r="I8" i="1"/>
  <c r="J8" i="1"/>
  <c r="G7" i="1"/>
  <c r="H7" i="1"/>
  <c r="I7" i="1"/>
  <c r="J7" i="1"/>
  <c r="G4" i="1"/>
  <c r="H4" i="1"/>
  <c r="I4" i="1"/>
  <c r="J4" i="1"/>
  <c r="D8" i="1"/>
  <c r="D7" i="1"/>
  <c r="D4" i="1"/>
  <c r="C6" i="1" l="1"/>
  <c r="J5" i="1"/>
  <c r="I5" i="1"/>
  <c r="H5" i="1"/>
  <c r="E5" i="1"/>
  <c r="D5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<sst xmlns="http://schemas.openxmlformats.org/spreadsheetml/2006/main" count="25" uniqueCount="25">
  <si>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</si>
  <si>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</si>
  <si>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</si>
  <si>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</si>
  <si>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</si>
  <si>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</si>
  <si>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</si>
  <si>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</si>
  <si>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</si>
  <si>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</si>
  <si>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</si>
  <si>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</si>
  <si>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</si>
  <si>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</si>
  <si>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</si>
  <si>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</si>
  <si>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</si>
  <si>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</si>
  <si>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</si>
  <si>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</si>
  <si>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</si>
  <si>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</si>
  <si>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МКОУ "Волго-Каспийская СОШ"</t>
  </si>
  <si>
    <t>напиток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</si>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</sst>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0%20&#1076;&#1085;&#1077;&#1074;&#1085;&#1086;&#1077;%20%20&#1084;&#1083;&#1072;&#1076;&#1096;&#1080;&#1077;_%20&#1074;&#1089;&#1077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л. школьники (1 смена)"/>
      <sheetName val="Лист2"/>
      <sheetName val="Лист3"/>
    </sheetNames>
    <sheetDataSet>
      <sheetData sheetId="0">
        <row r="17">
          <cell r="H17" t="str">
            <v>2</v>
          </cell>
        </row>
        <row r="18">
          <cell r="B18" t="str">
            <v>Чай с молоком</v>
          </cell>
          <cell r="C18" t="str">
            <v>200</v>
          </cell>
          <cell r="D18">
            <v>2.4</v>
          </cell>
          <cell r="E18">
            <v>3.2</v>
          </cell>
          <cell r="F18">
            <v>16.399999999999999</v>
          </cell>
        </row>
        <row r="151">
          <cell r="B151" t="str">
            <v>Сосиска отварная  с соусом</v>
          </cell>
          <cell r="D151">
            <v>9.6</v>
          </cell>
          <cell r="E151">
            <v>13.97</v>
          </cell>
          <cell r="F151">
            <v>5.72</v>
          </cell>
          <cell r="G151">
            <v>194.49</v>
          </cell>
        </row>
        <row r="152">
          <cell r="B152" t="str">
            <v>Каша гречневая рассыпчатая</v>
          </cell>
          <cell r="D152">
            <v>8.4</v>
          </cell>
          <cell r="E152">
            <v>5.22</v>
          </cell>
          <cell r="F152">
            <v>34.74</v>
          </cell>
          <cell r="G152">
            <v>223.2</v>
          </cell>
        </row>
        <row r="153">
          <cell r="B153" t="str">
            <v>Соус томатный</v>
          </cell>
          <cell r="D153">
            <v>0.5</v>
          </cell>
          <cell r="E153">
            <v>2.21</v>
          </cell>
          <cell r="F153">
            <v>3</v>
          </cell>
        </row>
        <row r="154">
          <cell r="B154" t="str">
            <v>Хлеб пшеничный</v>
          </cell>
        </row>
        <row r="157">
          <cell r="B157" t="str">
            <v>Салат из моркови</v>
          </cell>
          <cell r="C157" t="str">
            <v>60</v>
          </cell>
          <cell r="D157">
            <v>0.6</v>
          </cell>
          <cell r="E157">
            <v>2.7</v>
          </cell>
          <cell r="F157">
            <v>8.6999999999999993</v>
          </cell>
          <cell r="G157">
            <v>60</v>
          </cell>
          <cell r="H157" t="str">
            <v>16</v>
          </cell>
        </row>
        <row r="158">
          <cell r="B158" t="str">
            <v>Суп вермишелевый на курином бульоне</v>
          </cell>
          <cell r="C158" t="str">
            <v>200</v>
          </cell>
          <cell r="D158">
            <v>10.14</v>
          </cell>
          <cell r="E158">
            <v>2</v>
          </cell>
          <cell r="F158">
            <v>55.06</v>
          </cell>
          <cell r="G158">
            <v>189.34</v>
          </cell>
          <cell r="H158" t="str">
            <v>59</v>
          </cell>
        </row>
        <row r="159">
          <cell r="C159" t="str">
            <v>30</v>
          </cell>
          <cell r="D159">
            <v>0.71</v>
          </cell>
          <cell r="E159">
            <v>0.09</v>
          </cell>
          <cell r="F159">
            <v>4.3499999999999996</v>
          </cell>
          <cell r="G159">
            <v>19.22</v>
          </cell>
          <cell r="H159" t="str">
            <v>268</v>
          </cell>
        </row>
        <row r="160">
          <cell r="B160" t="str">
            <v>Котлета рубленная из птицы</v>
          </cell>
          <cell r="C160" t="str">
            <v>90</v>
          </cell>
          <cell r="D160">
            <v>11.25</v>
          </cell>
          <cell r="E160">
            <v>15.9</v>
          </cell>
          <cell r="F160">
            <v>38.4</v>
          </cell>
          <cell r="G160">
            <v>268.8</v>
          </cell>
          <cell r="H160" t="str">
            <v>125</v>
          </cell>
        </row>
        <row r="161">
          <cell r="B161" t="str">
            <v>Картофельное пюре</v>
          </cell>
          <cell r="C161" t="str">
            <v>150</v>
          </cell>
          <cell r="D161">
            <v>3.06</v>
          </cell>
          <cell r="E161">
            <v>5.28</v>
          </cell>
          <cell r="F161">
            <v>31.5</v>
          </cell>
          <cell r="G161">
            <v>140.22</v>
          </cell>
        </row>
        <row r="162">
          <cell r="B162" t="str">
            <v>Соус томатный</v>
          </cell>
          <cell r="C162" t="str">
            <v>50</v>
          </cell>
          <cell r="D162">
            <v>0.5</v>
          </cell>
          <cell r="E162">
            <v>2.21</v>
          </cell>
          <cell r="F162">
            <v>3</v>
          </cell>
          <cell r="G162">
            <v>35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17</v>
      </c>
      <c r="F1" s="24"/>
      <c r="I1" t="s">
        <v>1</v>
      </c>
      <c r="J1" s="23">
        <v>44454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187</v>
      </c>
      <c r="D4" s="33" t="str">
        <f>'[1]Мл. школьники (1 смена)'!$B$151</f>
        <v>Сосиска отварная  с соусом</v>
      </c>
      <c r="E4" s="38">
        <v>90</v>
      </c>
      <c r="F4" s="25"/>
      <c r="G4" s="15">
        <f>'[1]Мл. школьники (1 смена)'!$G$151</f>
        <v>194.49</v>
      </c>
      <c r="H4" s="15">
        <f>'[1]Мл. школьники (1 смена)'!D151</f>
        <v>9.6</v>
      </c>
      <c r="I4" s="15">
        <f>'[1]Мл. школьники (1 смена)'!E151</f>
        <v>13.97</v>
      </c>
      <c r="J4" s="16">
        <f>'[1]Мл. школьники (1 смена)'!F151</f>
        <v>5.72</v>
      </c>
    </row>
    <row r="5" spans="1:10" x14ac:dyDescent="0.25">
      <c r="A5" s="7"/>
      <c r="B5" s="1" t="s">
        <v>23</v>
      </c>
      <c r="C5" s="2">
        <v>269</v>
      </c>
      <c r="D5" s="34" t="str">
        <f>'[1]Мл. школьники (1 смена)'!$B$18</f>
        <v>Чай с молоком</v>
      </c>
      <c r="E5" s="17" t="str">
        <f>'[1]Мл. школьники (1 смена)'!$C$18</f>
        <v>200</v>
      </c>
      <c r="F5" s="26"/>
      <c r="G5" s="17">
        <v>73</v>
      </c>
      <c r="H5" s="17">
        <f>'[1]Мл. школьники (1 смена)'!$D$18</f>
        <v>2.4</v>
      </c>
      <c r="I5" s="17">
        <f>'[1]Мл. школьники (1 смена)'!$E$18</f>
        <v>3.2</v>
      </c>
      <c r="J5" s="18">
        <f>'[1]Мл. школьники (1 смена)'!$F$18</f>
        <v>16.399999999999999</v>
      </c>
    </row>
    <row r="6" spans="1:10" x14ac:dyDescent="0.25">
      <c r="A6" s="7"/>
      <c r="B6" s="1" t="s">
        <v>18</v>
      </c>
      <c r="C6" s="2" t="str">
        <f>'[1]Мл. школьники (1 смена)'!$H$17</f>
        <v>2</v>
      </c>
      <c r="D6" s="34" t="str">
        <f>'[1]Мл. школьники (1 смена)'!$B$154</f>
        <v>Хлеб пшеничный</v>
      </c>
      <c r="E6" s="17" t="str">
        <f t="shared" ref="E6:J6" si="0">E17</f>
        <v>50</v>
      </c>
      <c r="F6" s="26"/>
      <c r="G6" s="17">
        <f t="shared" si="0"/>
        <v>0.5</v>
      </c>
      <c r="H6" s="17">
        <f t="shared" si="0"/>
        <v>2.21</v>
      </c>
      <c r="I6" s="17">
        <f t="shared" si="0"/>
        <v>3</v>
      </c>
      <c r="J6" s="18">
        <f t="shared" si="0"/>
        <v>35</v>
      </c>
    </row>
    <row r="7" spans="1:10" x14ac:dyDescent="0.25">
      <c r="A7" s="7"/>
      <c r="B7" s="2"/>
      <c r="C7" s="39">
        <v>163</v>
      </c>
      <c r="D7" s="39" t="str">
        <f>'[1]Мл. школьники (1 смена)'!$B$152</f>
        <v>Каша гречневая рассыпчатая</v>
      </c>
      <c r="E7" s="39">
        <v>150</v>
      </c>
      <c r="F7" s="39"/>
      <c r="G7" s="39">
        <f>'[1]Мл. школьники (1 смена)'!$G$152</f>
        <v>223.2</v>
      </c>
      <c r="H7" s="41">
        <f>'[1]Мл. школьники (1 смена)'!D152</f>
        <v>8.4</v>
      </c>
      <c r="I7" s="41">
        <f>'[1]Мл. школьники (1 смена)'!E152</f>
        <v>5.22</v>
      </c>
      <c r="J7" s="41">
        <f>'[1]Мл. школьники (1 смена)'!F152</f>
        <v>34.74</v>
      </c>
    </row>
    <row r="8" spans="1:10" ht="15.75" thickBot="1" x14ac:dyDescent="0.3">
      <c r="A8" s="8"/>
      <c r="B8" s="9"/>
      <c r="C8" s="9">
        <v>223</v>
      </c>
      <c r="D8" s="40" t="str">
        <f>'[1]Мл. школьники (1 смена)'!$B$153</f>
        <v>Соус томатный</v>
      </c>
      <c r="E8" s="19">
        <v>50</v>
      </c>
      <c r="F8" s="27"/>
      <c r="G8" s="19">
        <v>35</v>
      </c>
      <c r="H8" s="19">
        <f>'[1]Мл. школьники (1 смена)'!D153</f>
        <v>0.5</v>
      </c>
      <c r="I8" s="19">
        <f>'[1]Мл. школьники (1 смена)'!E153</f>
        <v>2.21</v>
      </c>
      <c r="J8" s="20">
        <f>'[1]Мл. школьники (1 смена)'!F153</f>
        <v>3</v>
      </c>
    </row>
    <row r="9" spans="1:10" x14ac:dyDescent="0.25">
      <c r="A9" s="4"/>
      <c r="B9" s="11"/>
      <c r="C9" s="2"/>
      <c r="D9" s="34"/>
      <c r="E9" s="39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 t="str">
        <f>'[1]Мл. школьники (1 смена)'!H157</f>
        <v>16</v>
      </c>
      <c r="D12" s="36" t="str">
        <f>'[1]Мл. школьники (1 смена)'!B157</f>
        <v>Салат из моркови</v>
      </c>
      <c r="E12" s="21" t="str">
        <f>'[1]Мл. школьники (1 смена)'!C157</f>
        <v>60</v>
      </c>
      <c r="F12" s="28"/>
      <c r="G12" s="21">
        <f>'[1]Мл. школьники (1 смена)'!D157</f>
        <v>0.6</v>
      </c>
      <c r="H12" s="21">
        <f>'[1]Мл. школьники (1 смена)'!E157</f>
        <v>2.7</v>
      </c>
      <c r="I12" s="21">
        <f>'[1]Мл. школьники (1 смена)'!F157</f>
        <v>8.6999999999999993</v>
      </c>
      <c r="J12" s="22">
        <f>'[1]Мл. школьники (1 смена)'!G157</f>
        <v>60</v>
      </c>
    </row>
    <row r="13" spans="1:10" x14ac:dyDescent="0.25">
      <c r="A13" s="7"/>
      <c r="B13" s="1" t="s">
        <v>14</v>
      </c>
      <c r="C13" s="2" t="str">
        <f>'[1]Мл. школьники (1 смена)'!H158</f>
        <v>59</v>
      </c>
      <c r="D13" s="34" t="str">
        <f>'[1]Мл. школьники (1 смена)'!B158</f>
        <v>Суп вермишелевый на курином бульоне</v>
      </c>
      <c r="E13" s="17" t="str">
        <f>'[1]Мл. школьники (1 смена)'!C158</f>
        <v>200</v>
      </c>
      <c r="F13" s="26"/>
      <c r="G13" s="17">
        <f>'[1]Мл. школьники (1 смена)'!D158</f>
        <v>10.14</v>
      </c>
      <c r="H13" s="17">
        <f>'[1]Мл. школьники (1 смена)'!E158</f>
        <v>2</v>
      </c>
      <c r="I13" s="17">
        <f>'[1]Мл. школьники (1 смена)'!F158</f>
        <v>55.06</v>
      </c>
      <c r="J13" s="18">
        <f>'[1]Мл. школьники (1 смена)'!G158</f>
        <v>189.34</v>
      </c>
    </row>
    <row r="14" spans="1:10" x14ac:dyDescent="0.25">
      <c r="A14" s="7"/>
      <c r="B14" s="1" t="s">
        <v>15</v>
      </c>
      <c r="C14" s="2" t="str">
        <f>'[1]Мл. школьники (1 смена)'!H159</f>
        <v>268</v>
      </c>
      <c r="D14" s="34" t="str">
        <f>'[1]Мл. школьники (1 смена)'!B160</f>
        <v>Котлета рубленная из птицы</v>
      </c>
      <c r="E14" s="17" t="str">
        <f>'[1]Мл. школьники (1 смена)'!C159</f>
        <v>30</v>
      </c>
      <c r="F14" s="26"/>
      <c r="G14" s="17">
        <f>'[1]Мл. школьники (1 смена)'!D159</f>
        <v>0.71</v>
      </c>
      <c r="H14" s="17">
        <f>'[1]Мл. школьники (1 смена)'!E159</f>
        <v>0.09</v>
      </c>
      <c r="I14" s="17">
        <f>'[1]Мл. школьники (1 смена)'!F159</f>
        <v>4.3499999999999996</v>
      </c>
      <c r="J14" s="18">
        <f>'[1]Мл. школьники (1 смена)'!G159</f>
        <v>19.22</v>
      </c>
    </row>
    <row r="15" spans="1:10" x14ac:dyDescent="0.25">
      <c r="A15" s="7"/>
      <c r="B15" s="1" t="s">
        <v>16</v>
      </c>
      <c r="C15" s="2" t="str">
        <f>'[1]Мл. школьники (1 смена)'!H160</f>
        <v>125</v>
      </c>
      <c r="D15" s="34" t="str">
        <f>'[1]Мл. школьники (1 смена)'!B161</f>
        <v>Картофельное пюре</v>
      </c>
      <c r="E15" s="17" t="str">
        <f>'[1]Мл. школьники (1 смена)'!C160</f>
        <v>90</v>
      </c>
      <c r="F15" s="26"/>
      <c r="G15" s="17">
        <f>'[1]Мл. школьники (1 смена)'!D160</f>
        <v>11.25</v>
      </c>
      <c r="H15" s="17">
        <f>'[1]Мл. школьники (1 смена)'!E160</f>
        <v>15.9</v>
      </c>
      <c r="I15" s="17">
        <f>'[1]Мл. школьники (1 смена)'!F160</f>
        <v>38.4</v>
      </c>
      <c r="J15" s="18">
        <f>'[1]Мл. школьники (1 смена)'!G160</f>
        <v>268.8</v>
      </c>
    </row>
    <row r="16" spans="1:10" x14ac:dyDescent="0.25">
      <c r="A16" s="7"/>
      <c r="B16" s="1" t="s">
        <v>24</v>
      </c>
      <c r="C16" s="2">
        <v>223</v>
      </c>
      <c r="D16" s="34" t="str">
        <f>'[1]Мл. школьники (1 смена)'!B162</f>
        <v>Соус томатный</v>
      </c>
      <c r="E16" s="17" t="str">
        <f>'[1]Мл. школьники (1 смена)'!C161</f>
        <v>150</v>
      </c>
      <c r="F16" s="26"/>
      <c r="G16" s="17">
        <f>'[1]Мл. школьники (1 смена)'!D161</f>
        <v>3.06</v>
      </c>
      <c r="H16" s="17">
        <f>'[1]Мл. школьники (1 смена)'!E161</f>
        <v>5.28</v>
      </c>
      <c r="I16" s="17">
        <f>'[1]Мл. школьники (1 смена)'!F161</f>
        <v>31.5</v>
      </c>
      <c r="J16" s="18">
        <f>'[1]Мл. школьники (1 смена)'!G161</f>
        <v>140.22</v>
      </c>
    </row>
    <row r="17" spans="1:10" x14ac:dyDescent="0.25">
      <c r="A17" s="7"/>
      <c r="B17" s="1" t="s">
        <v>19</v>
      </c>
      <c r="C17" s="2">
        <v>2</v>
      </c>
      <c r="D17" s="34" t="str">
        <f>$D$6</f>
        <v>Хлеб пшеничный</v>
      </c>
      <c r="E17" s="17" t="str">
        <f>'[1]Мл. школьники (1 смена)'!C162</f>
        <v>50</v>
      </c>
      <c r="F17" s="26"/>
      <c r="G17" s="17">
        <f>'[1]Мл. школьники (1 смена)'!D162</f>
        <v>0.5</v>
      </c>
      <c r="H17" s="17">
        <f>'[1]Мл. школьники (1 смена)'!E162</f>
        <v>2.21</v>
      </c>
      <c r="I17" s="17">
        <f>'[1]Мл. школьники (1 смена)'!F162</f>
        <v>3</v>
      </c>
      <c r="J17" s="18">
        <f>'[1]Мл. школьники (1 смена)'!G162</f>
        <v>35</v>
      </c>
    </row>
    <row r="18" spans="1:10" x14ac:dyDescent="0.25">
      <c r="A18" s="7"/>
      <c r="B18" s="1"/>
      <c r="C18" s="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2021-10-13T13:31:01Z</dcterms:modified>
</cp:coreProperties>
</file>