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G13" i="1"/>
  <c r="G14" i="1"/>
  <c r="G15" i="1"/>
  <c r="G16" i="1"/>
  <c r="G17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C8" i="1"/>
  <c r="G4" i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8" i="1"/>
  <c r="D4" i="1"/>
  <c r="D5" i="1"/>
  <c r="D6" i="1"/>
  <c r="D7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<sst xmlns="http://schemas.openxmlformats.org/spreadsheetml/2006/main" count="26" uniqueCount="22">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</sst>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6">
          <cell r="C16" t="str">
            <v>180</v>
          </cell>
        </row>
        <row r="17">
          <cell r="C17" t="str">
            <v>50</v>
          </cell>
        </row>
        <row r="18">
          <cell r="C18" t="str">
            <v>200</v>
          </cell>
        </row>
        <row r="19">
          <cell r="C19" t="str">
            <v>100</v>
          </cell>
        </row>
        <row r="30">
          <cell r="B30" t="str">
            <v>Котлета из говядины</v>
          </cell>
          <cell r="D30">
            <v>8.6300000000000008</v>
          </cell>
          <cell r="E30">
            <v>15.41</v>
          </cell>
          <cell r="F30">
            <v>21.21</v>
          </cell>
          <cell r="G30">
            <v>194.35</v>
          </cell>
          <cell r="H30" t="str">
            <v>99</v>
          </cell>
        </row>
        <row r="31">
          <cell r="B31" t="str">
            <v>Макаронные изделия отварные</v>
          </cell>
          <cell r="D31">
            <v>5.48</v>
          </cell>
          <cell r="E31">
            <v>4.17</v>
          </cell>
          <cell r="F31">
            <v>33.26</v>
          </cell>
          <cell r="G31">
            <v>196.3</v>
          </cell>
          <cell r="H31" t="str">
            <v>202</v>
          </cell>
        </row>
        <row r="32">
          <cell r="B32" t="str">
            <v>Соус томатный</v>
          </cell>
          <cell r="D32">
            <v>0.5</v>
          </cell>
          <cell r="E32">
            <v>2.21</v>
          </cell>
          <cell r="F32">
            <v>3</v>
          </cell>
          <cell r="G32">
            <v>35</v>
          </cell>
          <cell r="H32" t="str">
            <v>223</v>
          </cell>
        </row>
        <row r="33">
          <cell r="B33" t="str">
            <v>Хлеб пшеничный</v>
          </cell>
          <cell r="D33">
            <v>0.71</v>
          </cell>
          <cell r="E33">
            <v>0.09</v>
          </cell>
          <cell r="F33">
            <v>4.3499999999999996</v>
          </cell>
          <cell r="G33">
            <v>19.22</v>
          </cell>
          <cell r="H33" t="str">
            <v>268</v>
          </cell>
        </row>
        <row r="34">
          <cell r="B34" t="str">
            <v>Чай с сахаром</v>
          </cell>
          <cell r="D34">
            <v>0.1</v>
          </cell>
          <cell r="E34">
            <v>0.04</v>
          </cell>
          <cell r="F34">
            <v>9.9</v>
          </cell>
          <cell r="G34">
            <v>35</v>
          </cell>
          <cell r="H34" t="str">
            <v>268</v>
          </cell>
        </row>
        <row r="36">
          <cell r="B36" t="str">
            <v>Салат из свеклы с растительным маслом</v>
          </cell>
          <cell r="C36" t="str">
            <v>60</v>
          </cell>
          <cell r="D36">
            <v>0.84</v>
          </cell>
          <cell r="E36">
            <v>4.92</v>
          </cell>
          <cell r="F36">
            <v>4.8</v>
          </cell>
          <cell r="G36">
            <v>66</v>
          </cell>
          <cell r="H36" t="str">
            <v>25</v>
          </cell>
        </row>
        <row r="37">
          <cell r="B37" t="str">
            <v>Суп вермишелевый на курином бульоне</v>
          </cell>
          <cell r="C37" t="str">
            <v>200</v>
          </cell>
          <cell r="D37">
            <v>10.14</v>
          </cell>
          <cell r="E37">
            <v>2</v>
          </cell>
          <cell r="F37">
            <v>55.06</v>
          </cell>
          <cell r="G37">
            <v>189.34</v>
          </cell>
          <cell r="H37" t="str">
            <v>59</v>
          </cell>
        </row>
        <row r="38">
          <cell r="B38" t="str">
            <v>Хлеб пшеничный</v>
          </cell>
          <cell r="C38" t="str">
            <v>30</v>
          </cell>
          <cell r="D38">
            <v>0.71</v>
          </cell>
          <cell r="E38">
            <v>0.09</v>
          </cell>
          <cell r="F38">
            <v>4.3499999999999996</v>
          </cell>
          <cell r="G38">
            <v>19.22</v>
          </cell>
          <cell r="H38" t="str">
            <v>268</v>
          </cell>
        </row>
        <row r="39">
          <cell r="B39" t="str">
            <v>Куры отварные</v>
          </cell>
          <cell r="C39" t="str">
            <v>90</v>
          </cell>
          <cell r="D39">
            <v>22.5</v>
          </cell>
          <cell r="E39">
            <v>36.9</v>
          </cell>
          <cell r="F39">
            <v>2.16</v>
          </cell>
          <cell r="G39">
            <v>261</v>
          </cell>
          <cell r="H39" t="str">
            <v>120</v>
          </cell>
        </row>
        <row r="40">
          <cell r="B40" t="str">
            <v>Картофельное пюре</v>
          </cell>
          <cell r="C40" t="str">
            <v>150</v>
          </cell>
          <cell r="D40">
            <v>3.06</v>
          </cell>
          <cell r="E40">
            <v>5.28</v>
          </cell>
          <cell r="F40">
            <v>31.5</v>
          </cell>
          <cell r="G40">
            <v>140.22</v>
          </cell>
          <cell r="H40" t="str">
            <v>131</v>
          </cell>
        </row>
        <row r="41">
          <cell r="B41" t="str">
            <v>Напиток из плодов шиповника</v>
          </cell>
          <cell r="C41" t="str">
            <v>200</v>
          </cell>
          <cell r="D41">
            <v>0.6</v>
          </cell>
          <cell r="E41">
            <v>0.3</v>
          </cell>
          <cell r="F41">
            <v>27</v>
          </cell>
          <cell r="G41">
            <v>111</v>
          </cell>
          <cell r="H41" t="str">
            <v>286</v>
          </cell>
        </row>
        <row r="76">
          <cell r="C76" t="str">
            <v>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16</v>
      </c>
      <c r="F1" s="23"/>
      <c r="I1" t="s">
        <v>1</v>
      </c>
      <c r="J1" s="22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tr">
        <f>'[1]Мл. школьники (1 смена)'!C76</f>
        <v>90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смена)'!H30</f>
        <v>99</v>
      </c>
      <c r="D4" s="32" t="str">
        <f>'[1]Мл. школьники (1 смена)'!B30</f>
        <v>Котлета из говядины</v>
      </c>
      <c r="E4" s="37" t="str">
        <f>'[1]Мл. школьники (1 смена)'!C16</f>
        <v>180</v>
      </c>
      <c r="F4" s="24"/>
      <c r="G4" s="15">
        <f>'[1]Мл. школьники (1 смена)'!G30</f>
        <v>194.35</v>
      </c>
      <c r="H4" s="15">
        <f>'[1]Мл. школьники (1 смена)'!D30</f>
        <v>8.6300000000000008</v>
      </c>
      <c r="I4" s="15">
        <f>'[1]Мл. школьники (1 смена)'!E30</f>
        <v>15.41</v>
      </c>
      <c r="J4" s="16">
        <f>'[1]Мл. школьники (1 смена)'!F30</f>
        <v>21.21</v>
      </c>
    </row>
    <row r="5" spans="1:10" x14ac:dyDescent="0.25">
      <c r="A5" s="7"/>
      <c r="B5" s="1" t="s">
        <v>15</v>
      </c>
      <c r="C5" s="2" t="str">
        <f>'[1]Мл. школьники (1 смена)'!H31</f>
        <v>202</v>
      </c>
      <c r="D5" s="33" t="str">
        <f>'[1]Мл. школьники (1 смена)'!B31</f>
        <v>Макаронные изделия отварные</v>
      </c>
      <c r="E5" s="17" t="str">
        <f>'[1]Мл. школьники (1 смена)'!C17</f>
        <v>50</v>
      </c>
      <c r="F5" s="25"/>
      <c r="G5" s="17">
        <f>'[1]Мл. школьники (1 смена)'!G31</f>
        <v>196.3</v>
      </c>
      <c r="H5" s="17">
        <f>'[1]Мл. школьники (1 смена)'!D31</f>
        <v>5.48</v>
      </c>
      <c r="I5" s="17">
        <f>'[1]Мл. школьники (1 смена)'!E31</f>
        <v>4.17</v>
      </c>
      <c r="J5" s="18">
        <f>'[1]Мл. школьники (1 смена)'!F31</f>
        <v>33.26</v>
      </c>
    </row>
    <row r="6" spans="1:10" x14ac:dyDescent="0.25">
      <c r="A6" s="7"/>
      <c r="B6" s="1" t="s">
        <v>21</v>
      </c>
      <c r="C6" s="2" t="str">
        <f>'[1]Мл. школьники (1 смена)'!H32</f>
        <v>223</v>
      </c>
      <c r="D6" s="33" t="str">
        <f>'[1]Мл. школьники (1 смена)'!B32</f>
        <v>Соус томатный</v>
      </c>
      <c r="E6" s="17" t="str">
        <f>'[1]Мл. школьники (1 смена)'!C18</f>
        <v>200</v>
      </c>
      <c r="F6" s="25"/>
      <c r="G6" s="17">
        <f>'[1]Мл. школьники (1 смена)'!G32</f>
        <v>35</v>
      </c>
      <c r="H6" s="17">
        <f>'[1]Мл. школьники (1 смена)'!D32</f>
        <v>0.5</v>
      </c>
      <c r="I6" s="17">
        <f>'[1]Мл. школьники (1 смена)'!E32</f>
        <v>2.21</v>
      </c>
      <c r="J6" s="18">
        <f>'[1]Мл. школьники (1 смена)'!F32</f>
        <v>3</v>
      </c>
    </row>
    <row r="7" spans="1:10" x14ac:dyDescent="0.25">
      <c r="A7" s="7"/>
      <c r="B7" s="2" t="s">
        <v>17</v>
      </c>
      <c r="C7" s="38" t="str">
        <f>'[1]Мл. школьники (1 смена)'!H33</f>
        <v>268</v>
      </c>
      <c r="D7" s="38" t="str">
        <f>'[1]Мл. школьники (1 смена)'!B33</f>
        <v>Хлеб пшеничный</v>
      </c>
      <c r="E7" s="38" t="str">
        <f>'[1]Мл. школьники (1 смена)'!C19</f>
        <v>100</v>
      </c>
      <c r="F7" s="38"/>
      <c r="G7" s="40">
        <f>'[1]Мл. школьники (1 смена)'!G33</f>
        <v>19.22</v>
      </c>
      <c r="H7" s="40">
        <f>'[1]Мл. школьники (1 смена)'!D33</f>
        <v>0.71</v>
      </c>
      <c r="I7" s="40">
        <f>'[1]Мл. школьники (1 смена)'!E33</f>
        <v>0.09</v>
      </c>
      <c r="J7" s="40">
        <f>'[1]Мл. школьники (1 смена)'!F33</f>
        <v>4.3499999999999996</v>
      </c>
    </row>
    <row r="8" spans="1:10" ht="15.75" thickBot="1" x14ac:dyDescent="0.3">
      <c r="A8" s="8"/>
      <c r="B8" s="9" t="s">
        <v>20</v>
      </c>
      <c r="C8" s="9" t="str">
        <f>'[1]Мл. школьники (1 смена)'!H34</f>
        <v>268</v>
      </c>
      <c r="D8" s="39" t="str">
        <f>'[1]Мл. школьники (1 смена)'!$B$34</f>
        <v>Чай с сахаром</v>
      </c>
      <c r="E8" s="19"/>
      <c r="F8" s="26"/>
      <c r="G8" s="19">
        <f>'[1]Мл. школьники (1 смена)'!G34</f>
        <v>35</v>
      </c>
      <c r="H8" s="19">
        <f>'[1]Мл. школьники (1 смена)'!D34</f>
        <v>0.1</v>
      </c>
      <c r="I8" s="19">
        <f>'[1]Мл. школьники (1 смена)'!E34</f>
        <v>0.04</v>
      </c>
      <c r="J8" s="20">
        <f>'[1]Мл. школьники (1 смена)'!F34</f>
        <v>9.9</v>
      </c>
    </row>
    <row r="9" spans="1:10" x14ac:dyDescent="0.25">
      <c r="A9" s="4"/>
      <c r="B9" s="11"/>
      <c r="C9" s="2"/>
      <c r="D9" s="33"/>
      <c r="E9" s="38"/>
      <c r="F9" s="25"/>
      <c r="G9" s="17"/>
      <c r="H9" s="17"/>
      <c r="I9" s="17"/>
      <c r="J9" s="18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смена)'!H36</f>
        <v>25</v>
      </c>
      <c r="D12" s="35" t="str">
        <f>'[1]Мл. школьники (1 смена)'!B36</f>
        <v>Салат из свеклы с растительным маслом</v>
      </c>
      <c r="E12" s="21" t="str">
        <f>'[1]Мл. школьники (1 смена)'!C36</f>
        <v>60</v>
      </c>
      <c r="F12" s="27"/>
      <c r="G12">
        <f>'[1]Мл. школьники (1 смена)'!G36</f>
        <v>66</v>
      </c>
      <c r="H12" s="41">
        <f>'[1]Мл. школьники (1 смена)'!D36</f>
        <v>0.84</v>
      </c>
      <c r="I12" s="41">
        <f>'[1]Мл. школьники (1 смена)'!E36</f>
        <v>4.92</v>
      </c>
      <c r="J12" s="41">
        <f>'[1]Мл. школьники (1 смена)'!F36</f>
        <v>4.8</v>
      </c>
    </row>
    <row r="13" spans="1:10" x14ac:dyDescent="0.25">
      <c r="A13" s="7"/>
      <c r="B13" s="1" t="s">
        <v>14</v>
      </c>
      <c r="C13" s="2" t="str">
        <f>'[1]Мл. школьники (1 смена)'!H37</f>
        <v>59</v>
      </c>
      <c r="D13" s="33" t="str">
        <f>'[1]Мл. школьники (1 смена)'!B37</f>
        <v>Суп вермишелевый на курином бульоне</v>
      </c>
      <c r="E13" s="17" t="str">
        <f>'[1]Мл. школьники (1 смена)'!C37</f>
        <v>200</v>
      </c>
      <c r="F13" s="25"/>
      <c r="G13">
        <f>'[1]Мл. школьники (1 смена)'!G37</f>
        <v>189.34</v>
      </c>
      <c r="H13" s="41">
        <f>'[1]Мл. школьники (1 смена)'!D37</f>
        <v>10.14</v>
      </c>
      <c r="I13" s="41">
        <f>'[1]Мл. школьники (1 смена)'!E37</f>
        <v>2</v>
      </c>
      <c r="J13" s="41">
        <f>'[1]Мл. школьники (1 смена)'!F37</f>
        <v>55.06</v>
      </c>
    </row>
    <row r="14" spans="1:10" x14ac:dyDescent="0.25">
      <c r="A14" s="7"/>
      <c r="B14" s="1" t="s">
        <v>17</v>
      </c>
      <c r="C14" s="2" t="str">
        <f>'[1]Мл. школьники (1 смена)'!H38</f>
        <v>268</v>
      </c>
      <c r="D14" s="33" t="str">
        <f>'[1]Мл. школьники (1 смена)'!B38</f>
        <v>Хлеб пшеничный</v>
      </c>
      <c r="E14" s="17" t="str">
        <f>'[1]Мл. школьники (1 смена)'!C38</f>
        <v>30</v>
      </c>
      <c r="F14" s="25"/>
      <c r="G14">
        <f>'[1]Мл. школьники (1 смена)'!G38</f>
        <v>19.22</v>
      </c>
      <c r="H14" s="41">
        <f>'[1]Мл. школьники (1 смена)'!D38</f>
        <v>0.71</v>
      </c>
      <c r="I14" s="41">
        <f>'[1]Мл. школьники (1 смена)'!E38</f>
        <v>0.09</v>
      </c>
      <c r="J14" s="41">
        <f>'[1]Мл. школьники (1 смена)'!F38</f>
        <v>4.3499999999999996</v>
      </c>
    </row>
    <row r="15" spans="1:10" x14ac:dyDescent="0.25">
      <c r="A15" s="7"/>
      <c r="B15" s="1" t="s">
        <v>11</v>
      </c>
      <c r="C15" s="2" t="str">
        <f>'[1]Мл. школьники (1 смена)'!H39</f>
        <v>120</v>
      </c>
      <c r="D15" s="33" t="str">
        <f>'[1]Мл. школьники (1 смена)'!B39</f>
        <v>Куры отварные</v>
      </c>
      <c r="E15" s="17" t="str">
        <f>'[1]Мл. школьники (1 смена)'!C39</f>
        <v>90</v>
      </c>
      <c r="F15" s="25"/>
      <c r="G15">
        <f>'[1]Мл. школьники (1 смена)'!G39</f>
        <v>261</v>
      </c>
      <c r="H15" s="41">
        <f>'[1]Мл. школьники (1 смена)'!D39</f>
        <v>22.5</v>
      </c>
      <c r="I15" s="41">
        <f>'[1]Мл. школьники (1 смена)'!E39</f>
        <v>36.9</v>
      </c>
      <c r="J15" s="41">
        <f>'[1]Мл. школьники (1 смена)'!F39</f>
        <v>2.16</v>
      </c>
    </row>
    <row r="16" spans="1:10" x14ac:dyDescent="0.25">
      <c r="A16" s="7"/>
      <c r="B16" s="1" t="s">
        <v>15</v>
      </c>
      <c r="C16" s="2" t="str">
        <f>'[1]Мл. школьники (1 смена)'!H40</f>
        <v>131</v>
      </c>
      <c r="D16" s="33" t="str">
        <f>'[1]Мл. школьники (1 смена)'!B40</f>
        <v>Картофельное пюре</v>
      </c>
      <c r="E16" s="17" t="str">
        <f>'[1]Мл. школьники (1 смена)'!C40</f>
        <v>150</v>
      </c>
      <c r="F16" s="25"/>
      <c r="G16">
        <f>'[1]Мл. школьники (1 смена)'!G40</f>
        <v>140.22</v>
      </c>
      <c r="H16" s="41">
        <f>'[1]Мл. школьники (1 смена)'!D40</f>
        <v>3.06</v>
      </c>
      <c r="I16" s="41">
        <f>'[1]Мл. школьники (1 смена)'!E40</f>
        <v>5.28</v>
      </c>
      <c r="J16" s="41">
        <f>'[1]Мл. школьники (1 смена)'!F40</f>
        <v>31.5</v>
      </c>
    </row>
    <row r="17" spans="1:10" x14ac:dyDescent="0.25">
      <c r="A17" s="7"/>
      <c r="B17" s="1" t="s">
        <v>20</v>
      </c>
      <c r="C17" s="2" t="str">
        <f>'[1]Мл. школьники (1 смена)'!H41</f>
        <v>286</v>
      </c>
      <c r="D17" s="33" t="str">
        <f>'[1]Мл. школьники (1 смена)'!B41</f>
        <v>Напиток из плодов шиповника</v>
      </c>
      <c r="E17" s="17" t="str">
        <f>'[1]Мл. школьники (1 смена)'!C41</f>
        <v>200</v>
      </c>
      <c r="F17" s="25"/>
      <c r="G17">
        <f>'[1]Мл. школьники (1 смена)'!G41</f>
        <v>111</v>
      </c>
      <c r="H17" s="41">
        <f>'[1]Мл. школьники (1 смена)'!D41</f>
        <v>0.6</v>
      </c>
      <c r="I17" s="41">
        <f>'[1]Мл. школьники (1 смена)'!E41</f>
        <v>0.3</v>
      </c>
      <c r="J17" s="41">
        <f>'[1]Мл. школьники (1 смена)'!F41</f>
        <v>27</v>
      </c>
    </row>
    <row r="18" spans="1:10" x14ac:dyDescent="0.25">
      <c r="A18" s="7"/>
      <c r="B18" s="1"/>
      <c r="C18" s="2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2021-10-13T13:32:14Z</dcterms:modified>
</cp:coreProperties>
</file>